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070"/>
  </bookViews>
  <sheets>
    <sheet name="меню 2" sheetId="4" r:id="rId1"/>
    <sheet name="Лист2" sheetId="2" r:id="rId2"/>
    <sheet name="Лист3" sheetId="3" r:id="rId3"/>
  </sheets>
  <definedNames>
    <definedName name="_xlnm.Print_Area" localSheetId="0">'меню 2'!$A$1:$I$96</definedName>
  </definedNames>
  <calcPr calcId="162913"/>
</workbook>
</file>

<file path=xl/calcChain.xml><?xml version="1.0" encoding="utf-8"?>
<calcChain xmlns="http://schemas.openxmlformats.org/spreadsheetml/2006/main">
  <c r="E75" i="4" l="1"/>
  <c r="F75" i="4"/>
  <c r="G75" i="4"/>
  <c r="H75" i="4"/>
  <c r="I75" i="4"/>
  <c r="D75" i="4"/>
  <c r="E68" i="4"/>
  <c r="F68" i="4"/>
  <c r="G68" i="4"/>
  <c r="H68" i="4"/>
  <c r="D68" i="4"/>
  <c r="E50" i="4"/>
  <c r="F50" i="4"/>
  <c r="G50" i="4"/>
  <c r="H50" i="4"/>
  <c r="I50" i="4"/>
  <c r="D50" i="4"/>
  <c r="E43" i="4" l="1"/>
  <c r="F43" i="4"/>
  <c r="G43" i="4"/>
  <c r="H43" i="4"/>
  <c r="D43" i="4"/>
  <c r="E35" i="4"/>
  <c r="F35" i="4"/>
  <c r="G35" i="4"/>
  <c r="H35" i="4"/>
  <c r="E27" i="4"/>
  <c r="F27" i="4"/>
  <c r="G27" i="4"/>
  <c r="H27" i="4"/>
  <c r="D27" i="4"/>
  <c r="E18" i="4"/>
  <c r="F18" i="4"/>
  <c r="G18" i="4"/>
  <c r="H18" i="4"/>
  <c r="D18" i="4"/>
  <c r="D35" i="4"/>
  <c r="H59" i="4" l="1"/>
  <c r="H44" i="4" l="1"/>
  <c r="H91" i="4" l="1"/>
  <c r="H95" i="4" s="1"/>
  <c r="G91" i="4"/>
  <c r="F91" i="4"/>
  <c r="E91" i="4"/>
  <c r="D91" i="4"/>
  <c r="H83" i="4"/>
  <c r="H94" i="4" s="1"/>
  <c r="G83" i="4"/>
  <c r="G94" i="4" s="1"/>
  <c r="F83" i="4"/>
  <c r="F94" i="4" s="1"/>
  <c r="E83" i="4"/>
  <c r="E94" i="4" s="1"/>
  <c r="D83" i="4"/>
  <c r="D94" i="4" s="1"/>
  <c r="G59" i="4"/>
  <c r="F59" i="4"/>
  <c r="F95" i="4" s="1"/>
  <c r="E59" i="4"/>
  <c r="D59" i="4"/>
  <c r="D95" i="4" l="1"/>
  <c r="H96" i="4"/>
  <c r="G95" i="4"/>
  <c r="G96" i="4"/>
  <c r="D96" i="4"/>
  <c r="F96" i="4"/>
  <c r="E95" i="4"/>
  <c r="E96" i="4" s="1"/>
  <c r="D60" i="4"/>
  <c r="H60" i="4"/>
  <c r="F76" i="4"/>
  <c r="H92" i="4"/>
  <c r="D92" i="4"/>
  <c r="G44" i="4"/>
  <c r="E60" i="4"/>
  <c r="E92" i="4"/>
  <c r="G76" i="4"/>
  <c r="F60" i="4"/>
  <c r="H76" i="4"/>
  <c r="E44" i="4"/>
  <c r="G60" i="4"/>
  <c r="G92" i="4"/>
  <c r="F92" i="4"/>
  <c r="E76" i="4"/>
  <c r="F44" i="4"/>
  <c r="D44" i="4"/>
  <c r="D28" i="4"/>
  <c r="F28" i="4"/>
  <c r="H28" i="4"/>
  <c r="E28" i="4"/>
  <c r="G28" i="4"/>
  <c r="D76" i="4"/>
</calcChain>
</file>

<file path=xl/sharedStrings.xml><?xml version="1.0" encoding="utf-8"?>
<sst xmlns="http://schemas.openxmlformats.org/spreadsheetml/2006/main" count="175" uniqueCount="89">
  <si>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</si>
  <si>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</si>
  <si>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</si>
  <si>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</si>
  <si>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</si>
  <si>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</si>
  <si>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</si>
  <si>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</si>
  <si>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</si>
  <si>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Неделя 1</t>
  </si>
  <si>
    <t>День 1</t>
  </si>
  <si>
    <t>День 2</t>
  </si>
  <si>
    <t>День 3</t>
  </si>
  <si>
    <t>День 4</t>
  </si>
  <si>
    <t>День 5</t>
  </si>
  <si>
    <t>Завтрак</t>
  </si>
  <si>
    <t>Итого за завтрак</t>
  </si>
  <si>
    <t>Обед</t>
  </si>
  <si>
    <t>Итого за обед</t>
  </si>
  <si>
    <t>Среднее за завтрак</t>
  </si>
  <si>
    <t>Среднее за обед</t>
  </si>
  <si>
    <t xml:space="preserve">"УТВЕРЖДАЮ" 
</t>
  </si>
  <si>
    <t>"СОГЛАСОВАНО"</t>
  </si>
  <si>
    <t>Итого за день</t>
  </si>
  <si>
    <t>Среднее за день</t>
  </si>
  <si>
    <t>Фрукт свежий (яблоко)</t>
  </si>
  <si>
    <t>Какао на молоке, 200/11</t>
  </si>
  <si>
    <t>Хлеб пшеничный</t>
  </si>
  <si>
    <t>Каша гречневая рассыпчатая</t>
  </si>
  <si>
    <t>Хлеб ржано-пшеничный "Здоровье"</t>
  </si>
  <si>
    <t>Чай с сахаром и лимоном, 200/11</t>
  </si>
  <si>
    <t>Напиток витаминный, 200/11</t>
  </si>
  <si>
    <t>Напиток кофейный на молоке, 200/11</t>
  </si>
  <si>
    <t>Жаркое по-домашнему (свинина)</t>
  </si>
  <si>
    <t>Компот из свежих яблок, 200/11</t>
  </si>
  <si>
    <t>Картофель по-деревенски</t>
  </si>
  <si>
    <t>Компот из сухофруктов, 200/11</t>
  </si>
  <si>
    <t>338/М</t>
  </si>
  <si>
    <t>382/М</t>
  </si>
  <si>
    <t>ПР</t>
  </si>
  <si>
    <t>260/М</t>
  </si>
  <si>
    <t>171/М</t>
  </si>
  <si>
    <t>342/М</t>
  </si>
  <si>
    <t>Подгарнировка из свежих огурцов</t>
  </si>
  <si>
    <t>71/М</t>
  </si>
  <si>
    <t>377/М</t>
  </si>
  <si>
    <t>102/М</t>
  </si>
  <si>
    <t>388/М</t>
  </si>
  <si>
    <t>Подгарнировка из свежих помидоров</t>
  </si>
  <si>
    <t>96/М</t>
  </si>
  <si>
    <t>379/М</t>
  </si>
  <si>
    <t>259/М</t>
  </si>
  <si>
    <t>223/М</t>
  </si>
  <si>
    <t>88/М</t>
  </si>
  <si>
    <t>349/М</t>
  </si>
  <si>
    <t>Стрипсы куриные</t>
  </si>
  <si>
    <t>ТК</t>
  </si>
  <si>
    <t>Компот из свежих яблок с клюквой</t>
  </si>
  <si>
    <t>Сок фруктовый</t>
  </si>
  <si>
    <t>Жаров А.А. _______________</t>
  </si>
  <si>
    <t>"      " ________________ 2024 г.</t>
  </si>
  <si>
    <t>"        "_______________2024 г.</t>
  </si>
  <si>
    <t>ТТК</t>
  </si>
  <si>
    <t>Кисломолочный продукт</t>
  </si>
  <si>
    <t>Борщ Сибирский на говяжьем бульоне со сметаной</t>
  </si>
  <si>
    <t>Запеканка из творога с курагой</t>
  </si>
  <si>
    <t>Пюре картофельное</t>
  </si>
  <si>
    <t>Гратен запеченый с помидором и сыром</t>
  </si>
  <si>
    <t>Гуляш из говядины</t>
  </si>
  <si>
    <t>Суп из овощей на курином бульоне(с брокколи)</t>
  </si>
  <si>
    <t>314/М</t>
  </si>
  <si>
    <t>218/М</t>
  </si>
  <si>
    <t>Морковная запеканка с изюмом</t>
  </si>
  <si>
    <t>312/М</t>
  </si>
  <si>
    <t>587/М</t>
  </si>
  <si>
    <t>Курица по-сицилийски</t>
  </si>
  <si>
    <t>Фрукт свежий (апельсин)</t>
  </si>
  <si>
    <t>Омлет с овощами</t>
  </si>
  <si>
    <t>(завтрак 190 руб. 00 коп., обед 156 руб. 50 коп. - стоимость одного дня 346 руб. 50 коп.)</t>
  </si>
  <si>
    <t>Примерное пятидневное меню приготавливаемых блюд учащихся общеобразовательных школ для осенних лагерей города Рязани</t>
  </si>
  <si>
    <t>Бутерброд с сыром Российским</t>
  </si>
  <si>
    <t>Каша Янтарная с маслом сливочным</t>
  </si>
  <si>
    <t>Щи из свежей капусты с картофелем с птицей</t>
  </si>
  <si>
    <t>Рассольник ленинградский с говядиной</t>
  </si>
  <si>
    <t xml:space="preserve">Капуста, тушенная с мясом </t>
  </si>
  <si>
    <t>Суп картофельный с горохом с птицей</t>
  </si>
  <si>
    <t>___________</t>
  </si>
  <si>
    <t xml:space="preserve">Генеральный директор АО "Детское питание" </t>
  </si>
  <si>
    <t>Акционерного общества «Детское питание» города Рязани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</si>
</sst>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2" fillId="3" borderId="1" xfId="0" applyFont="1" applyFill="1" applyBorder="1"/>
    <xf numFmtId="0" fontId="0" fillId="3" borderId="0" xfId="0" applyFill="1"/>
    <xf numFmtId="0" fontId="1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0" xfId="0" applyFill="1" applyBorder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horizontal="left" vertical="center"/>
    </xf>
    <xf numFmtId="0" fontId="2" fillId="3" borderId="7" xfId="0" applyFont="1" applyFill="1" applyBorder="1"/>
    <xf numFmtId="0" fontId="2" fillId="3" borderId="0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0" fillId="3" borderId="1" xfId="0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view="pageBreakPreview" zoomScaleSheetLayoutView="100" workbookViewId="0">
      <selection activeCell="N6" sqref="N6"/>
    </sheetView>
  </sheetViews>
  <sheetFormatPr defaultRowHeight="15" x14ac:dyDescent="0.25"/>
  <cols>
    <col min="1" max="1" width="21.85546875" style="36" customWidth="1"/>
    <col min="2" max="2" width="16" style="36" hidden="1" customWidth="1"/>
    <col min="3" max="3" width="56.140625" style="36" customWidth="1"/>
    <col min="4" max="4" width="12.28515625" style="36" customWidth="1"/>
    <col min="5" max="6" width="9.140625" style="36"/>
    <col min="7" max="7" width="10.85546875" style="36" customWidth="1"/>
    <col min="8" max="8" width="16.5703125" style="36" customWidth="1"/>
    <col min="9" max="9" width="10.5703125" style="36" customWidth="1"/>
    <col min="10" max="10" width="9.140625" style="36"/>
    <col min="11" max="11" width="38.5703125" style="36" customWidth="1"/>
    <col min="12" max="16384" width="9.140625" style="36"/>
  </cols>
  <sheetData>
    <row r="1" spans="1:10" ht="18.75" customHeight="1" x14ac:dyDescent="0.3">
      <c r="A1" s="72" t="s">
        <v>21</v>
      </c>
      <c r="B1" s="72"/>
      <c r="C1" s="67"/>
      <c r="D1" s="31"/>
      <c r="E1" s="31"/>
      <c r="F1" s="67" t="s">
        <v>22</v>
      </c>
      <c r="G1" s="67"/>
      <c r="H1" s="67"/>
      <c r="I1" s="67"/>
    </row>
    <row r="2" spans="1:10" ht="32.25" customHeight="1" x14ac:dyDescent="0.25">
      <c r="A2" s="73" t="s">
        <v>87</v>
      </c>
      <c r="B2" s="73"/>
      <c r="C2" s="73"/>
      <c r="D2" s="31"/>
      <c r="E2" s="72"/>
      <c r="F2" s="72"/>
      <c r="G2" s="72"/>
      <c r="H2" s="72"/>
      <c r="I2" s="72"/>
    </row>
    <row r="3" spans="1:10" ht="24.75" customHeight="1" x14ac:dyDescent="0.25">
      <c r="A3" s="73"/>
      <c r="B3" s="73"/>
      <c r="C3" s="73"/>
      <c r="D3" s="31"/>
      <c r="E3" s="72"/>
      <c r="F3" s="72"/>
      <c r="G3" s="72"/>
      <c r="H3" s="72"/>
      <c r="I3" s="72"/>
    </row>
    <row r="4" spans="1:10" ht="18.75" customHeight="1" x14ac:dyDescent="0.3">
      <c r="A4" s="65" t="s">
        <v>59</v>
      </c>
      <c r="B4" s="65"/>
      <c r="C4" s="65"/>
      <c r="D4" s="31"/>
      <c r="E4" s="31"/>
      <c r="F4" s="67" t="s">
        <v>86</v>
      </c>
      <c r="G4" s="67"/>
      <c r="H4" s="67"/>
      <c r="I4" s="67"/>
    </row>
    <row r="5" spans="1:10" ht="9.75" customHeight="1" x14ac:dyDescent="0.3">
      <c r="A5" s="32"/>
      <c r="B5" s="32"/>
      <c r="C5" s="32"/>
      <c r="D5" s="31"/>
      <c r="E5" s="31"/>
      <c r="F5" s="51"/>
      <c r="G5" s="51"/>
      <c r="H5" s="51"/>
      <c r="I5" s="51"/>
    </row>
    <row r="6" spans="1:10" ht="21.75" customHeight="1" x14ac:dyDescent="0.3">
      <c r="A6" s="65" t="s">
        <v>60</v>
      </c>
      <c r="B6" s="65"/>
      <c r="C6" s="65"/>
      <c r="D6" s="31"/>
      <c r="E6" s="31"/>
      <c r="F6" s="67" t="s">
        <v>61</v>
      </c>
      <c r="G6" s="67"/>
      <c r="H6" s="67"/>
      <c r="I6" s="67"/>
    </row>
    <row r="7" spans="1:10" ht="33" customHeight="1" x14ac:dyDescent="0.3">
      <c r="A7" s="68" t="s">
        <v>79</v>
      </c>
      <c r="B7" s="68"/>
      <c r="C7" s="68"/>
      <c r="D7" s="68"/>
      <c r="E7" s="68"/>
      <c r="F7" s="68"/>
      <c r="G7" s="68"/>
      <c r="H7" s="68"/>
      <c r="I7" s="68"/>
    </row>
    <row r="8" spans="1:10" ht="18.75" customHeight="1" x14ac:dyDescent="0.3">
      <c r="A8" s="68" t="s">
        <v>88</v>
      </c>
      <c r="B8" s="68"/>
      <c r="C8" s="68"/>
      <c r="D8" s="68"/>
      <c r="E8" s="68"/>
      <c r="F8" s="68"/>
      <c r="G8" s="68"/>
      <c r="H8" s="68"/>
      <c r="I8" s="68"/>
    </row>
    <row r="9" spans="1:10" ht="18.75" customHeight="1" x14ac:dyDescent="0.3">
      <c r="A9" s="66" t="s">
        <v>78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18.75" customHeight="1" x14ac:dyDescent="0.3">
      <c r="A10" s="37"/>
      <c r="B10" s="37"/>
      <c r="C10" s="37"/>
      <c r="D10" s="37"/>
      <c r="E10" s="7"/>
      <c r="F10" s="7"/>
      <c r="G10" s="7"/>
      <c r="H10" s="37"/>
      <c r="I10" s="37"/>
    </row>
    <row r="11" spans="1:10" ht="15.75" x14ac:dyDescent="0.25">
      <c r="A11" s="60" t="s">
        <v>0</v>
      </c>
      <c r="B11" s="60"/>
      <c r="C11" s="60" t="s">
        <v>1</v>
      </c>
      <c r="D11" s="60" t="s">
        <v>2</v>
      </c>
      <c r="E11" s="69" t="s">
        <v>3</v>
      </c>
      <c r="F11" s="70"/>
      <c r="G11" s="71"/>
      <c r="H11" s="56" t="s">
        <v>7</v>
      </c>
      <c r="I11" s="56" t="s">
        <v>8</v>
      </c>
    </row>
    <row r="12" spans="1:10" ht="15.75" x14ac:dyDescent="0.25">
      <c r="A12" s="61"/>
      <c r="B12" s="61"/>
      <c r="C12" s="61"/>
      <c r="D12" s="61"/>
      <c r="E12" s="38" t="s">
        <v>4</v>
      </c>
      <c r="F12" s="38" t="s">
        <v>5</v>
      </c>
      <c r="G12" s="38" t="s">
        <v>6</v>
      </c>
      <c r="H12" s="57"/>
      <c r="I12" s="57"/>
    </row>
    <row r="13" spans="1:10" ht="15.75" x14ac:dyDescent="0.25">
      <c r="A13" s="35" t="s">
        <v>9</v>
      </c>
      <c r="B13" s="35"/>
      <c r="C13" s="8" t="s">
        <v>25</v>
      </c>
      <c r="D13" s="2">
        <v>140</v>
      </c>
      <c r="E13" s="2">
        <v>0.56000000000000005</v>
      </c>
      <c r="F13" s="2">
        <v>0.56000000000000005</v>
      </c>
      <c r="G13" s="2">
        <v>13.72</v>
      </c>
      <c r="H13" s="2">
        <v>65.8</v>
      </c>
      <c r="I13" s="38" t="s">
        <v>37</v>
      </c>
    </row>
    <row r="14" spans="1:10" ht="15.75" x14ac:dyDescent="0.25">
      <c r="A14" s="35" t="s">
        <v>10</v>
      </c>
      <c r="B14" s="35"/>
      <c r="C14" s="18" t="s">
        <v>63</v>
      </c>
      <c r="D14" s="20">
        <v>100</v>
      </c>
      <c r="E14" s="4">
        <v>2.8</v>
      </c>
      <c r="F14" s="4">
        <v>1.5</v>
      </c>
      <c r="G14" s="4">
        <v>14</v>
      </c>
      <c r="H14" s="4">
        <v>80</v>
      </c>
      <c r="I14" s="5" t="s">
        <v>39</v>
      </c>
    </row>
    <row r="15" spans="1:10" ht="15.75" x14ac:dyDescent="0.25">
      <c r="A15" s="58" t="s">
        <v>15</v>
      </c>
      <c r="B15" s="48"/>
      <c r="C15" s="33" t="s">
        <v>80</v>
      </c>
      <c r="D15" s="2">
        <v>100</v>
      </c>
      <c r="E15" s="1">
        <v>13.78</v>
      </c>
      <c r="F15" s="1">
        <v>13.6</v>
      </c>
      <c r="G15" s="1">
        <v>30.6</v>
      </c>
      <c r="H15" s="1">
        <v>299.92</v>
      </c>
      <c r="I15" s="5" t="s">
        <v>62</v>
      </c>
    </row>
    <row r="16" spans="1:10" ht="16.5" customHeight="1" x14ac:dyDescent="0.25">
      <c r="A16" s="59"/>
      <c r="C16" s="33" t="s">
        <v>81</v>
      </c>
      <c r="D16" s="2">
        <v>200</v>
      </c>
      <c r="E16" s="2">
        <v>4.5999999999999996</v>
      </c>
      <c r="F16" s="2">
        <v>8.61</v>
      </c>
      <c r="G16" s="2">
        <v>19.77</v>
      </c>
      <c r="H16" s="2">
        <v>174.98</v>
      </c>
      <c r="I16" s="5" t="s">
        <v>62</v>
      </c>
    </row>
    <row r="17" spans="1:20" ht="16.5" customHeight="1" x14ac:dyDescent="0.25">
      <c r="A17" s="62"/>
      <c r="B17" s="9">
        <v>4082</v>
      </c>
      <c r="C17" s="33" t="s">
        <v>26</v>
      </c>
      <c r="D17" s="2">
        <v>200</v>
      </c>
      <c r="E17" s="2">
        <v>3.97</v>
      </c>
      <c r="F17" s="2">
        <v>3.8</v>
      </c>
      <c r="G17" s="2">
        <v>16.09</v>
      </c>
      <c r="H17" s="2">
        <v>114.43</v>
      </c>
      <c r="I17" s="5" t="s">
        <v>38</v>
      </c>
    </row>
    <row r="18" spans="1:20" ht="15.75" x14ac:dyDescent="0.25">
      <c r="A18" s="39" t="s">
        <v>16</v>
      </c>
      <c r="B18" s="39"/>
      <c r="C18" s="35"/>
      <c r="D18" s="9">
        <f t="shared" ref="D18:H18" si="0">SUM(D13:D17)</f>
        <v>740</v>
      </c>
      <c r="E18" s="9">
        <f t="shared" si="0"/>
        <v>25.71</v>
      </c>
      <c r="F18" s="9">
        <f t="shared" si="0"/>
        <v>28.07</v>
      </c>
      <c r="G18" s="9">
        <f t="shared" si="0"/>
        <v>94.18</v>
      </c>
      <c r="H18" s="9">
        <f t="shared" si="0"/>
        <v>735.13000000000011</v>
      </c>
      <c r="I18" s="38"/>
    </row>
    <row r="19" spans="1:20" ht="16.5" customHeight="1" x14ac:dyDescent="0.25">
      <c r="A19" s="58" t="s">
        <v>17</v>
      </c>
      <c r="B19" s="9">
        <v>5291</v>
      </c>
      <c r="C19" s="33" t="s">
        <v>43</v>
      </c>
      <c r="D19" s="6">
        <v>100</v>
      </c>
      <c r="E19" s="2">
        <v>0.7</v>
      </c>
      <c r="F19" s="2">
        <v>0.1</v>
      </c>
      <c r="G19" s="2">
        <v>1.9</v>
      </c>
      <c r="H19" s="2">
        <v>11.3</v>
      </c>
      <c r="I19" s="11" t="s">
        <v>44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6.5" customHeight="1" x14ac:dyDescent="0.25">
      <c r="A20" s="59"/>
      <c r="B20" s="9">
        <v>10090</v>
      </c>
      <c r="C20" s="33" t="s">
        <v>82</v>
      </c>
      <c r="D20" s="2">
        <v>250</v>
      </c>
      <c r="E20" s="2">
        <v>9.3000000000000007</v>
      </c>
      <c r="F20" s="2">
        <v>11.6</v>
      </c>
      <c r="G20" s="2">
        <v>8.9</v>
      </c>
      <c r="H20" s="2">
        <v>177.6</v>
      </c>
      <c r="I20" s="11" t="s">
        <v>53</v>
      </c>
      <c r="Q20" s="42"/>
      <c r="R20" s="42"/>
      <c r="S20" s="42"/>
      <c r="T20" s="42"/>
    </row>
    <row r="21" spans="1:20" ht="16.5" customHeight="1" x14ac:dyDescent="0.25">
      <c r="A21" s="59"/>
      <c r="B21" s="9">
        <v>9749</v>
      </c>
      <c r="C21" s="35" t="s">
        <v>55</v>
      </c>
      <c r="D21" s="38">
        <v>100</v>
      </c>
      <c r="E21" s="38">
        <v>6.79</v>
      </c>
      <c r="F21" s="38">
        <v>8.31</v>
      </c>
      <c r="G21" s="38">
        <v>13.87</v>
      </c>
      <c r="H21" s="38">
        <v>157.44</v>
      </c>
      <c r="I21" s="38" t="s">
        <v>62</v>
      </c>
      <c r="K21" s="43"/>
      <c r="L21" s="44"/>
      <c r="M21" s="44"/>
      <c r="N21" s="44"/>
      <c r="O21" s="44"/>
      <c r="P21" s="44"/>
      <c r="Q21" s="44"/>
      <c r="R21" s="42"/>
      <c r="S21" s="42"/>
      <c r="T21" s="42"/>
    </row>
    <row r="22" spans="1:20" ht="16.5" customHeight="1" x14ac:dyDescent="0.25">
      <c r="A22" s="59"/>
      <c r="B22" s="9">
        <v>9008</v>
      </c>
      <c r="C22" s="13" t="s">
        <v>35</v>
      </c>
      <c r="D22" s="14">
        <v>150</v>
      </c>
      <c r="E22" s="6">
        <v>4.3600000000000003</v>
      </c>
      <c r="F22" s="2">
        <v>5.87</v>
      </c>
      <c r="G22" s="2">
        <v>35.53</v>
      </c>
      <c r="H22" s="2">
        <v>212.38</v>
      </c>
      <c r="I22" s="11" t="s">
        <v>70</v>
      </c>
      <c r="K22" s="43"/>
      <c r="L22" s="44"/>
      <c r="M22" s="44"/>
      <c r="N22" s="44"/>
      <c r="O22" s="44"/>
      <c r="P22" s="44"/>
      <c r="Q22" s="44"/>
      <c r="R22" s="42"/>
      <c r="S22" s="42"/>
      <c r="T22" s="42"/>
    </row>
    <row r="23" spans="1:20" ht="16.5" customHeight="1" x14ac:dyDescent="0.25">
      <c r="A23" s="59"/>
      <c r="B23" s="9">
        <v>6220</v>
      </c>
      <c r="C23" s="33" t="s">
        <v>36</v>
      </c>
      <c r="D23" s="1">
        <v>200</v>
      </c>
      <c r="E23" s="1">
        <v>0.57999999999999996</v>
      </c>
      <c r="F23" s="1">
        <v>0.1</v>
      </c>
      <c r="G23" s="1">
        <v>20.86</v>
      </c>
      <c r="H23" s="1">
        <v>86.65</v>
      </c>
      <c r="I23" s="1" t="s">
        <v>54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6.5" customHeight="1" x14ac:dyDescent="0.25">
      <c r="A24" s="59"/>
      <c r="B24" s="9"/>
      <c r="C24" s="33" t="s">
        <v>27</v>
      </c>
      <c r="D24" s="2">
        <v>25</v>
      </c>
      <c r="E24" s="2">
        <v>1.88</v>
      </c>
      <c r="F24" s="2">
        <v>0.75</v>
      </c>
      <c r="G24" s="2">
        <v>12.75</v>
      </c>
      <c r="H24" s="2">
        <v>65.25</v>
      </c>
      <c r="I24" s="5" t="s">
        <v>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6.5" customHeight="1" x14ac:dyDescent="0.25">
      <c r="A25" s="59"/>
      <c r="B25" s="9"/>
      <c r="C25" s="13" t="s">
        <v>29</v>
      </c>
      <c r="D25" s="14">
        <v>50</v>
      </c>
      <c r="E25" s="14">
        <v>3.5</v>
      </c>
      <c r="F25" s="14">
        <v>0.5</v>
      </c>
      <c r="G25" s="14">
        <v>25.5</v>
      </c>
      <c r="H25" s="14">
        <v>120.5</v>
      </c>
      <c r="I25" s="38" t="s">
        <v>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6.5" customHeight="1" x14ac:dyDescent="0.25">
      <c r="A26" s="50"/>
      <c r="B26" s="9"/>
      <c r="C26" s="13" t="s">
        <v>58</v>
      </c>
      <c r="D26" s="14">
        <v>200</v>
      </c>
      <c r="E26" s="1">
        <v>1</v>
      </c>
      <c r="F26" s="1">
        <v>0.2</v>
      </c>
      <c r="G26" s="1">
        <v>20.2</v>
      </c>
      <c r="H26" s="1">
        <v>92</v>
      </c>
      <c r="I26" s="3" t="s">
        <v>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5.75" x14ac:dyDescent="0.25">
      <c r="A27" s="39" t="s">
        <v>18</v>
      </c>
      <c r="B27" s="39"/>
      <c r="C27" s="35"/>
      <c r="D27" s="9">
        <f>SUM(D19:D26)</f>
        <v>1075</v>
      </c>
      <c r="E27" s="9">
        <f t="shared" ref="E27:H27" si="1">SUM(E19:E26)</f>
        <v>28.109999999999996</v>
      </c>
      <c r="F27" s="9">
        <f t="shared" si="1"/>
        <v>27.43</v>
      </c>
      <c r="G27" s="9">
        <f t="shared" si="1"/>
        <v>139.51</v>
      </c>
      <c r="H27" s="9">
        <f t="shared" si="1"/>
        <v>923.12</v>
      </c>
      <c r="I27" s="38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5.75" x14ac:dyDescent="0.25">
      <c r="A28" s="39" t="s">
        <v>23</v>
      </c>
      <c r="B28" s="39"/>
      <c r="C28" s="35"/>
      <c r="D28" s="9">
        <f t="shared" ref="D28:H28" si="2">D18+D27</f>
        <v>1815</v>
      </c>
      <c r="E28" s="9">
        <f t="shared" si="2"/>
        <v>53.819999999999993</v>
      </c>
      <c r="F28" s="9">
        <f t="shared" si="2"/>
        <v>55.5</v>
      </c>
      <c r="G28" s="9">
        <f t="shared" si="2"/>
        <v>233.69</v>
      </c>
      <c r="H28" s="9">
        <f t="shared" si="2"/>
        <v>1658.25</v>
      </c>
      <c r="I28" s="38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5.75" x14ac:dyDescent="0.25">
      <c r="A29" s="35" t="s">
        <v>11</v>
      </c>
      <c r="B29" s="35"/>
      <c r="C29" s="8" t="s">
        <v>76</v>
      </c>
      <c r="D29" s="2">
        <v>240</v>
      </c>
      <c r="E29" s="2">
        <v>0.8</v>
      </c>
      <c r="F29" s="2">
        <v>0.4</v>
      </c>
      <c r="G29" s="2">
        <v>8.1</v>
      </c>
      <c r="H29" s="2">
        <v>47</v>
      </c>
      <c r="I29" s="38" t="s">
        <v>37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5.75" x14ac:dyDescent="0.25">
      <c r="A30" s="47"/>
      <c r="B30" s="35"/>
      <c r="C30" s="18" t="s">
        <v>63</v>
      </c>
      <c r="D30" s="20">
        <v>100</v>
      </c>
      <c r="E30" s="4">
        <v>2.8</v>
      </c>
      <c r="F30" s="4">
        <v>1.5</v>
      </c>
      <c r="G30" s="4">
        <v>14</v>
      </c>
      <c r="H30" s="4">
        <v>80</v>
      </c>
      <c r="I30" s="5" t="s">
        <v>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5.75" x14ac:dyDescent="0.25">
      <c r="A31" s="54" t="s">
        <v>15</v>
      </c>
      <c r="B31" s="41"/>
      <c r="C31" s="8" t="s">
        <v>43</v>
      </c>
      <c r="D31" s="2">
        <v>30</v>
      </c>
      <c r="E31" s="15">
        <v>0.21</v>
      </c>
      <c r="F31" s="15">
        <v>0.03</v>
      </c>
      <c r="G31" s="15">
        <v>0.56999999999999995</v>
      </c>
      <c r="H31" s="15">
        <v>3.39</v>
      </c>
      <c r="I31" s="4" t="s">
        <v>44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5.75" x14ac:dyDescent="0.25">
      <c r="A32" s="54"/>
      <c r="B32" s="41"/>
      <c r="C32" s="33" t="s">
        <v>67</v>
      </c>
      <c r="D32" s="1">
        <v>200</v>
      </c>
      <c r="E32" s="2">
        <v>18.84</v>
      </c>
      <c r="F32" s="2">
        <v>27.73</v>
      </c>
      <c r="G32" s="2">
        <v>23</v>
      </c>
      <c r="H32" s="2">
        <v>416.6</v>
      </c>
      <c r="I32" s="3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5.75" x14ac:dyDescent="0.25">
      <c r="A33" s="54"/>
      <c r="B33" s="41"/>
      <c r="C33" s="34" t="s">
        <v>30</v>
      </c>
      <c r="D33" s="1">
        <v>200</v>
      </c>
      <c r="E33" s="1">
        <v>0.27</v>
      </c>
      <c r="F33" s="1">
        <v>0.05</v>
      </c>
      <c r="G33" s="1">
        <v>11.12</v>
      </c>
      <c r="H33" s="1">
        <v>46</v>
      </c>
      <c r="I33" s="1" t="s">
        <v>45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5.75" x14ac:dyDescent="0.25">
      <c r="A34" s="54"/>
      <c r="B34" s="41"/>
      <c r="C34" s="33" t="s">
        <v>27</v>
      </c>
      <c r="D34" s="2">
        <v>50</v>
      </c>
      <c r="E34" s="15">
        <v>3.76</v>
      </c>
      <c r="F34" s="15">
        <v>1.5</v>
      </c>
      <c r="G34" s="15">
        <v>25.5</v>
      </c>
      <c r="H34" s="15">
        <v>130.5</v>
      </c>
      <c r="I34" s="1" t="s">
        <v>39</v>
      </c>
      <c r="K34" s="43"/>
      <c r="L34" s="44"/>
      <c r="M34" s="44"/>
      <c r="N34" s="44"/>
      <c r="O34" s="44"/>
      <c r="P34" s="44"/>
      <c r="Q34" s="44"/>
      <c r="R34" s="42"/>
      <c r="S34" s="42"/>
      <c r="T34" s="42"/>
    </row>
    <row r="35" spans="1:20" ht="15.75" x14ac:dyDescent="0.25">
      <c r="A35" s="40" t="s">
        <v>16</v>
      </c>
      <c r="B35" s="40"/>
      <c r="C35" s="35"/>
      <c r="D35" s="9">
        <f t="shared" ref="D35:H35" si="3">SUM(D29:D34)</f>
        <v>820</v>
      </c>
      <c r="E35" s="9">
        <f t="shared" si="3"/>
        <v>26.68</v>
      </c>
      <c r="F35" s="9">
        <f t="shared" si="3"/>
        <v>31.21</v>
      </c>
      <c r="G35" s="9">
        <f t="shared" si="3"/>
        <v>82.289999999999992</v>
      </c>
      <c r="H35" s="9">
        <f t="shared" si="3"/>
        <v>723.49</v>
      </c>
      <c r="I35" s="9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5.75" x14ac:dyDescent="0.25">
      <c r="A36" s="53" t="s">
        <v>17</v>
      </c>
      <c r="B36" s="41"/>
      <c r="C36" s="17" t="s">
        <v>48</v>
      </c>
      <c r="D36" s="1">
        <v>100</v>
      </c>
      <c r="E36" s="38">
        <v>1.1000000000000001</v>
      </c>
      <c r="F36" s="38">
        <v>0.2</v>
      </c>
      <c r="G36" s="38">
        <v>3.8</v>
      </c>
      <c r="H36" s="38">
        <v>21.4</v>
      </c>
      <c r="I36" s="11" t="s">
        <v>44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5.75" x14ac:dyDescent="0.25">
      <c r="A37" s="54"/>
      <c r="B37" s="41"/>
      <c r="C37" s="26" t="s">
        <v>69</v>
      </c>
      <c r="D37" s="27">
        <v>250</v>
      </c>
      <c r="E37" s="1">
        <v>12.82</v>
      </c>
      <c r="F37" s="1">
        <v>9.7899999999999991</v>
      </c>
      <c r="G37" s="1">
        <v>21.02</v>
      </c>
      <c r="H37" s="1">
        <v>223.47</v>
      </c>
      <c r="I37" s="38" t="s">
        <v>46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18" customHeight="1" x14ac:dyDescent="0.25">
      <c r="A38" s="54"/>
      <c r="B38" s="41"/>
      <c r="C38" s="35" t="s">
        <v>68</v>
      </c>
      <c r="D38" s="38">
        <v>100</v>
      </c>
      <c r="E38" s="38">
        <v>16.18</v>
      </c>
      <c r="F38" s="38">
        <v>18.32</v>
      </c>
      <c r="G38" s="38">
        <v>3.74</v>
      </c>
      <c r="H38" s="38">
        <v>244.55</v>
      </c>
      <c r="I38" s="38" t="s">
        <v>40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15.75" x14ac:dyDescent="0.25">
      <c r="A39" s="54"/>
      <c r="B39" s="41"/>
      <c r="C39" s="34" t="s">
        <v>28</v>
      </c>
      <c r="D39" s="1">
        <v>150</v>
      </c>
      <c r="E39" s="1">
        <v>6.97</v>
      </c>
      <c r="F39" s="1">
        <v>5.44</v>
      </c>
      <c r="G39" s="1">
        <v>31.47</v>
      </c>
      <c r="H39" s="1">
        <v>202.72</v>
      </c>
      <c r="I39" s="3" t="s">
        <v>41</v>
      </c>
    </row>
    <row r="40" spans="1:20" ht="15.75" x14ac:dyDescent="0.25">
      <c r="A40" s="54"/>
      <c r="B40" s="41"/>
      <c r="C40" s="30" t="s">
        <v>57</v>
      </c>
      <c r="D40" s="4">
        <v>200</v>
      </c>
      <c r="E40" s="1">
        <v>3.37</v>
      </c>
      <c r="F40" s="1">
        <v>2.68</v>
      </c>
      <c r="G40" s="1">
        <v>15.95</v>
      </c>
      <c r="H40" s="1">
        <v>100.6</v>
      </c>
      <c r="I40" s="1" t="s">
        <v>56</v>
      </c>
    </row>
    <row r="41" spans="1:20" ht="15.75" x14ac:dyDescent="0.25">
      <c r="A41" s="54"/>
      <c r="B41" s="41"/>
      <c r="C41" s="33" t="s">
        <v>27</v>
      </c>
      <c r="D41" s="2">
        <v>25</v>
      </c>
      <c r="E41" s="2">
        <v>1.88</v>
      </c>
      <c r="F41" s="2">
        <v>0.75</v>
      </c>
      <c r="G41" s="2">
        <v>12.75</v>
      </c>
      <c r="H41" s="2">
        <v>65.25</v>
      </c>
      <c r="I41" s="5" t="s">
        <v>39</v>
      </c>
    </row>
    <row r="42" spans="1:20" ht="15.75" x14ac:dyDescent="0.25">
      <c r="A42" s="54"/>
      <c r="B42" s="41"/>
      <c r="C42" s="18" t="s">
        <v>29</v>
      </c>
      <c r="D42" s="19">
        <v>50</v>
      </c>
      <c r="E42" s="20">
        <v>3.5</v>
      </c>
      <c r="F42" s="19">
        <v>0.5</v>
      </c>
      <c r="G42" s="19">
        <v>25.5</v>
      </c>
      <c r="H42" s="19">
        <v>120.5</v>
      </c>
      <c r="I42" s="5" t="s">
        <v>39</v>
      </c>
    </row>
    <row r="43" spans="1:20" ht="15.75" x14ac:dyDescent="0.25">
      <c r="A43" s="40" t="s">
        <v>18</v>
      </c>
      <c r="B43" s="40"/>
      <c r="C43" s="35"/>
      <c r="D43" s="9">
        <f>SUM(D36:D42)</f>
        <v>875</v>
      </c>
      <c r="E43" s="9">
        <f t="shared" ref="E43:H43" si="4">SUM(E36:E42)</f>
        <v>45.82</v>
      </c>
      <c r="F43" s="9">
        <f t="shared" si="4"/>
        <v>37.68</v>
      </c>
      <c r="G43" s="9">
        <f t="shared" si="4"/>
        <v>114.23</v>
      </c>
      <c r="H43" s="9">
        <f t="shared" si="4"/>
        <v>978.49</v>
      </c>
      <c r="I43" s="38"/>
    </row>
    <row r="44" spans="1:20" ht="15.75" x14ac:dyDescent="0.25">
      <c r="A44" s="40" t="s">
        <v>23</v>
      </c>
      <c r="B44" s="40"/>
      <c r="C44" s="35"/>
      <c r="D44" s="9">
        <f t="shared" ref="D44:H44" si="5">D35+D43</f>
        <v>1695</v>
      </c>
      <c r="E44" s="9">
        <f t="shared" si="5"/>
        <v>72.5</v>
      </c>
      <c r="F44" s="9">
        <f t="shared" si="5"/>
        <v>68.89</v>
      </c>
      <c r="G44" s="9">
        <f t="shared" si="5"/>
        <v>196.51999999999998</v>
      </c>
      <c r="H44" s="49">
        <f t="shared" si="5"/>
        <v>1701.98</v>
      </c>
      <c r="I44" s="38"/>
    </row>
    <row r="45" spans="1:20" ht="15.75" x14ac:dyDescent="0.25">
      <c r="A45" s="35" t="s">
        <v>12</v>
      </c>
      <c r="B45" s="35"/>
      <c r="C45" s="8" t="s">
        <v>25</v>
      </c>
      <c r="D45" s="2">
        <v>140</v>
      </c>
      <c r="E45" s="2">
        <v>0.56000000000000005</v>
      </c>
      <c r="F45" s="2">
        <v>0.56000000000000005</v>
      </c>
      <c r="G45" s="2">
        <v>13.72</v>
      </c>
      <c r="H45" s="2">
        <v>65.8</v>
      </c>
      <c r="I45" s="38" t="s">
        <v>37</v>
      </c>
    </row>
    <row r="46" spans="1:20" ht="15.75" x14ac:dyDescent="0.25">
      <c r="A46" s="53" t="s">
        <v>15</v>
      </c>
      <c r="B46" s="41"/>
      <c r="C46" s="18" t="s">
        <v>63</v>
      </c>
      <c r="D46" s="20">
        <v>100</v>
      </c>
      <c r="E46" s="4">
        <v>2.8</v>
      </c>
      <c r="F46" s="4">
        <v>1.5</v>
      </c>
      <c r="G46" s="4">
        <v>14</v>
      </c>
      <c r="H46" s="4">
        <v>80</v>
      </c>
      <c r="I46" s="5" t="s">
        <v>39</v>
      </c>
    </row>
    <row r="47" spans="1:20" ht="15.75" x14ac:dyDescent="0.25">
      <c r="A47" s="54"/>
      <c r="B47" s="41"/>
      <c r="C47" s="33" t="s">
        <v>80</v>
      </c>
      <c r="D47" s="2">
        <v>100</v>
      </c>
      <c r="E47" s="1">
        <v>13.78</v>
      </c>
      <c r="F47" s="1">
        <v>13.6</v>
      </c>
      <c r="G47" s="1">
        <v>30.6</v>
      </c>
      <c r="H47" s="1">
        <v>299.92</v>
      </c>
      <c r="I47" s="5" t="s">
        <v>62</v>
      </c>
    </row>
    <row r="48" spans="1:20" ht="15.75" x14ac:dyDescent="0.25">
      <c r="A48" s="54"/>
      <c r="B48" s="41"/>
      <c r="C48" s="29" t="s">
        <v>72</v>
      </c>
      <c r="D48" s="28">
        <v>200</v>
      </c>
      <c r="E48" s="2">
        <v>29.35</v>
      </c>
      <c r="F48" s="2">
        <v>17.579999999999998</v>
      </c>
      <c r="G48" s="2">
        <v>54.8</v>
      </c>
      <c r="H48" s="2">
        <v>494.8</v>
      </c>
      <c r="I48" s="38" t="s">
        <v>62</v>
      </c>
    </row>
    <row r="49" spans="1:9" ht="15.75" x14ac:dyDescent="0.25">
      <c r="A49" s="54"/>
      <c r="B49" s="41"/>
      <c r="C49" s="33" t="s">
        <v>26</v>
      </c>
      <c r="D49" s="2">
        <v>200</v>
      </c>
      <c r="E49" s="2">
        <v>3.97</v>
      </c>
      <c r="F49" s="2">
        <v>3.8</v>
      </c>
      <c r="G49" s="2">
        <v>16.09</v>
      </c>
      <c r="H49" s="2">
        <v>114.43</v>
      </c>
      <c r="I49" s="5" t="s">
        <v>38</v>
      </c>
    </row>
    <row r="50" spans="1:9" ht="15.75" x14ac:dyDescent="0.25">
      <c r="A50" s="40" t="s">
        <v>16</v>
      </c>
      <c r="B50" s="40"/>
      <c r="C50" s="35"/>
      <c r="D50" s="9">
        <f t="shared" ref="D50:I50" si="6">SUM(D45:D49)</f>
        <v>740</v>
      </c>
      <c r="E50" s="9">
        <f t="shared" si="6"/>
        <v>50.46</v>
      </c>
      <c r="F50" s="9">
        <f t="shared" si="6"/>
        <v>37.039999999999992</v>
      </c>
      <c r="G50" s="9">
        <f t="shared" si="6"/>
        <v>129.21</v>
      </c>
      <c r="H50" s="9">
        <f t="shared" si="6"/>
        <v>1054.95</v>
      </c>
      <c r="I50" s="9">
        <f t="shared" si="6"/>
        <v>0</v>
      </c>
    </row>
    <row r="51" spans="1:9" ht="15.75" x14ac:dyDescent="0.25">
      <c r="A51" s="16"/>
      <c r="B51" s="40"/>
      <c r="C51" s="35"/>
      <c r="D51" s="10"/>
      <c r="E51" s="10"/>
      <c r="F51" s="10"/>
      <c r="G51" s="10"/>
      <c r="H51" s="10"/>
      <c r="I51" s="38"/>
    </row>
    <row r="52" spans="1:9" ht="16.5" customHeight="1" x14ac:dyDescent="0.25">
      <c r="A52" s="53" t="s">
        <v>17</v>
      </c>
      <c r="B52" s="41"/>
      <c r="C52" s="33" t="s">
        <v>43</v>
      </c>
      <c r="D52" s="2">
        <v>100</v>
      </c>
      <c r="E52" s="2">
        <v>0.7</v>
      </c>
      <c r="F52" s="2">
        <v>0.1</v>
      </c>
      <c r="G52" s="2">
        <v>1.9</v>
      </c>
      <c r="H52" s="2">
        <v>11.3</v>
      </c>
      <c r="I52" s="38" t="s">
        <v>44</v>
      </c>
    </row>
    <row r="53" spans="1:9" ht="15.75" x14ac:dyDescent="0.25">
      <c r="A53" s="54"/>
      <c r="B53" s="41"/>
      <c r="C53" s="29" t="s">
        <v>83</v>
      </c>
      <c r="D53" s="28">
        <v>250</v>
      </c>
      <c r="E53" s="6">
        <v>5.86</v>
      </c>
      <c r="F53" s="6">
        <v>5.07</v>
      </c>
      <c r="G53" s="6">
        <v>17.28</v>
      </c>
      <c r="H53" s="6">
        <v>138.13</v>
      </c>
      <c r="I53" s="38" t="s">
        <v>49</v>
      </c>
    </row>
    <row r="54" spans="1:9" ht="17.25" customHeight="1" x14ac:dyDescent="0.25">
      <c r="A54" s="54"/>
      <c r="B54" s="41"/>
      <c r="C54" s="17" t="s">
        <v>84</v>
      </c>
      <c r="D54" s="1">
        <v>240</v>
      </c>
      <c r="E54" s="4">
        <v>14.3</v>
      </c>
      <c r="F54" s="4">
        <v>20</v>
      </c>
      <c r="G54" s="4">
        <v>20.399999999999999</v>
      </c>
      <c r="H54" s="4">
        <v>319.60000000000002</v>
      </c>
      <c r="I54" s="11" t="s">
        <v>56</v>
      </c>
    </row>
    <row r="55" spans="1:9" ht="15.75" x14ac:dyDescent="0.25">
      <c r="A55" s="54"/>
      <c r="B55" s="41"/>
      <c r="C55" s="18" t="s">
        <v>31</v>
      </c>
      <c r="D55" s="19">
        <v>200</v>
      </c>
      <c r="E55" s="2">
        <v>0.47</v>
      </c>
      <c r="F55" s="2">
        <v>0.15</v>
      </c>
      <c r="G55" s="2">
        <v>20.11</v>
      </c>
      <c r="H55" s="2">
        <v>83.62</v>
      </c>
      <c r="I55" s="2" t="s">
        <v>47</v>
      </c>
    </row>
    <row r="56" spans="1:9" ht="15.75" x14ac:dyDescent="0.25">
      <c r="A56" s="54"/>
      <c r="B56" s="41"/>
      <c r="C56" s="33" t="s">
        <v>27</v>
      </c>
      <c r="D56" s="2">
        <v>25</v>
      </c>
      <c r="E56" s="2">
        <v>1.88</v>
      </c>
      <c r="F56" s="2">
        <v>0.75</v>
      </c>
      <c r="G56" s="2">
        <v>12.75</v>
      </c>
      <c r="H56" s="2">
        <v>65.25</v>
      </c>
      <c r="I56" s="5" t="s">
        <v>39</v>
      </c>
    </row>
    <row r="57" spans="1:9" ht="16.5" customHeight="1" x14ac:dyDescent="0.25">
      <c r="A57" s="54"/>
      <c r="B57" s="41"/>
      <c r="C57" s="18" t="s">
        <v>29</v>
      </c>
      <c r="D57" s="19">
        <v>50</v>
      </c>
      <c r="E57" s="20">
        <v>3.5</v>
      </c>
      <c r="F57" s="19">
        <v>0.5</v>
      </c>
      <c r="G57" s="19">
        <v>25.5</v>
      </c>
      <c r="H57" s="19">
        <v>120.5</v>
      </c>
      <c r="I57" s="5" t="s">
        <v>39</v>
      </c>
    </row>
    <row r="58" spans="1:9" ht="16.5" customHeight="1" x14ac:dyDescent="0.25">
      <c r="A58" s="55"/>
      <c r="B58" s="41"/>
      <c r="C58" s="18" t="s">
        <v>58</v>
      </c>
      <c r="D58" s="19">
        <v>200</v>
      </c>
      <c r="E58" s="1">
        <v>1</v>
      </c>
      <c r="F58" s="1">
        <v>0.2</v>
      </c>
      <c r="G58" s="1">
        <v>20.2</v>
      </c>
      <c r="H58" s="1">
        <v>92</v>
      </c>
      <c r="I58" s="3" t="s">
        <v>39</v>
      </c>
    </row>
    <row r="59" spans="1:9" ht="15.75" x14ac:dyDescent="0.25">
      <c r="A59" s="40" t="s">
        <v>18</v>
      </c>
      <c r="B59" s="40"/>
      <c r="C59" s="35"/>
      <c r="D59" s="9">
        <f>SUM(D52:D57)</f>
        <v>865</v>
      </c>
      <c r="E59" s="9">
        <f>SUM(E52:E57)</f>
        <v>26.709999999999997</v>
      </c>
      <c r="F59" s="9">
        <f>SUM(F52:F57)</f>
        <v>26.57</v>
      </c>
      <c r="G59" s="9">
        <f>SUM(G52:G57)</f>
        <v>97.94</v>
      </c>
      <c r="H59" s="9">
        <f>SUM(H52:H58)</f>
        <v>830.40000000000009</v>
      </c>
      <c r="I59" s="38"/>
    </row>
    <row r="60" spans="1:9" ht="15.75" x14ac:dyDescent="0.25">
      <c r="A60" s="40" t="s">
        <v>23</v>
      </c>
      <c r="B60" s="40"/>
      <c r="C60" s="35"/>
      <c r="D60" s="9">
        <f t="shared" ref="D60:H60" si="7">D50+D59</f>
        <v>1605</v>
      </c>
      <c r="E60" s="9">
        <f t="shared" si="7"/>
        <v>77.17</v>
      </c>
      <c r="F60" s="9">
        <f t="shared" si="7"/>
        <v>63.609999999999992</v>
      </c>
      <c r="G60" s="9">
        <f t="shared" si="7"/>
        <v>227.15</v>
      </c>
      <c r="H60" s="9">
        <f t="shared" si="7"/>
        <v>1885.3500000000001</v>
      </c>
      <c r="I60" s="38"/>
    </row>
    <row r="61" spans="1:9" ht="15.75" x14ac:dyDescent="0.25">
      <c r="A61" s="35" t="s">
        <v>13</v>
      </c>
      <c r="B61" s="35"/>
      <c r="C61" s="52"/>
      <c r="D61" s="52"/>
      <c r="E61" s="52"/>
      <c r="F61" s="52"/>
      <c r="G61" s="52"/>
      <c r="H61" s="52"/>
      <c r="I61" s="52"/>
    </row>
    <row r="62" spans="1:9" ht="15.75" x14ac:dyDescent="0.25">
      <c r="A62" s="47"/>
      <c r="B62" s="35"/>
      <c r="C62" s="8" t="s">
        <v>76</v>
      </c>
      <c r="D62" s="2">
        <v>240</v>
      </c>
      <c r="E62" s="2">
        <v>0.8</v>
      </c>
      <c r="F62" s="2">
        <v>0.4</v>
      </c>
      <c r="G62" s="2">
        <v>8.1</v>
      </c>
      <c r="H62" s="2">
        <v>47</v>
      </c>
      <c r="I62" s="38" t="s">
        <v>37</v>
      </c>
    </row>
    <row r="63" spans="1:9" ht="15.75" x14ac:dyDescent="0.25">
      <c r="A63" s="63"/>
      <c r="B63" s="41"/>
      <c r="C63" s="18" t="s">
        <v>63</v>
      </c>
      <c r="D63" s="20">
        <v>100</v>
      </c>
      <c r="E63" s="4">
        <v>2.8</v>
      </c>
      <c r="F63" s="4">
        <v>1.5</v>
      </c>
      <c r="G63" s="4">
        <v>14</v>
      </c>
      <c r="H63" s="4">
        <v>80</v>
      </c>
      <c r="I63" s="5" t="s">
        <v>39</v>
      </c>
    </row>
    <row r="64" spans="1:9" ht="15.75" x14ac:dyDescent="0.25">
      <c r="A64" s="63"/>
      <c r="B64" s="41"/>
      <c r="C64" s="8" t="s">
        <v>43</v>
      </c>
      <c r="D64" s="2">
        <v>30</v>
      </c>
      <c r="E64" s="15">
        <v>0.21</v>
      </c>
      <c r="F64" s="15">
        <v>0.03</v>
      </c>
      <c r="G64" s="15">
        <v>0.56999999999999995</v>
      </c>
      <c r="H64" s="15">
        <v>3.39</v>
      </c>
      <c r="I64" s="4" t="s">
        <v>44</v>
      </c>
    </row>
    <row r="65" spans="1:9" ht="15.75" x14ac:dyDescent="0.25">
      <c r="A65" s="63"/>
      <c r="B65" s="41">
        <v>3822</v>
      </c>
      <c r="C65" s="8" t="s">
        <v>77</v>
      </c>
      <c r="D65" s="23">
        <v>200</v>
      </c>
      <c r="E65" s="24">
        <v>15.74</v>
      </c>
      <c r="F65" s="4">
        <v>15.78</v>
      </c>
      <c r="G65" s="4">
        <v>6.76</v>
      </c>
      <c r="H65" s="4">
        <v>232</v>
      </c>
      <c r="I65" s="23" t="s">
        <v>52</v>
      </c>
    </row>
    <row r="66" spans="1:9" ht="15.75" x14ac:dyDescent="0.25">
      <c r="A66" s="63"/>
      <c r="B66" s="41"/>
      <c r="C66" s="12" t="s">
        <v>32</v>
      </c>
      <c r="D66" s="1">
        <v>200</v>
      </c>
      <c r="E66" s="1">
        <v>3.74</v>
      </c>
      <c r="F66" s="1">
        <v>3.33</v>
      </c>
      <c r="G66" s="1">
        <v>20.18</v>
      </c>
      <c r="H66" s="1">
        <v>125.62</v>
      </c>
      <c r="I66" s="5" t="s">
        <v>50</v>
      </c>
    </row>
    <row r="67" spans="1:9" ht="15.75" x14ac:dyDescent="0.25">
      <c r="A67" s="63"/>
      <c r="B67" s="41"/>
      <c r="C67" s="33" t="s">
        <v>27</v>
      </c>
      <c r="D67" s="2">
        <v>50</v>
      </c>
      <c r="E67" s="15">
        <v>3.76</v>
      </c>
      <c r="F67" s="15">
        <v>1.5</v>
      </c>
      <c r="G67" s="15">
        <v>25.5</v>
      </c>
      <c r="H67" s="15">
        <v>130.5</v>
      </c>
      <c r="I67" s="1" t="s">
        <v>39</v>
      </c>
    </row>
    <row r="68" spans="1:9" ht="15.75" x14ac:dyDescent="0.25">
      <c r="A68" s="40" t="s">
        <v>16</v>
      </c>
      <c r="B68" s="40"/>
      <c r="C68" s="35"/>
      <c r="D68" s="9">
        <f>SUM(D62:D67)</f>
        <v>820</v>
      </c>
      <c r="E68" s="9">
        <f t="shared" ref="E68:H68" si="8">SUM(E62:E67)</f>
        <v>27.049999999999997</v>
      </c>
      <c r="F68" s="9">
        <f t="shared" si="8"/>
        <v>22.54</v>
      </c>
      <c r="G68" s="9">
        <f t="shared" si="8"/>
        <v>75.11</v>
      </c>
      <c r="H68" s="9">
        <f t="shared" si="8"/>
        <v>618.51</v>
      </c>
      <c r="I68" s="38"/>
    </row>
    <row r="69" spans="1:9" ht="15.75" x14ac:dyDescent="0.25">
      <c r="A69" s="64" t="s">
        <v>17</v>
      </c>
      <c r="B69" s="41"/>
      <c r="C69" s="17" t="s">
        <v>48</v>
      </c>
      <c r="D69" s="1">
        <v>100</v>
      </c>
      <c r="E69" s="38">
        <v>1.1000000000000001</v>
      </c>
      <c r="F69" s="38">
        <v>0.2</v>
      </c>
      <c r="G69" s="38">
        <v>3.8</v>
      </c>
      <c r="H69" s="38">
        <v>21.4</v>
      </c>
      <c r="I69" s="11" t="s">
        <v>44</v>
      </c>
    </row>
    <row r="70" spans="1:9" ht="18.75" customHeight="1" x14ac:dyDescent="0.25">
      <c r="A70" s="63"/>
      <c r="B70" s="41"/>
      <c r="C70" s="8" t="s">
        <v>85</v>
      </c>
      <c r="D70" s="11">
        <v>250</v>
      </c>
      <c r="E70" s="11">
        <v>13.67</v>
      </c>
      <c r="F70" s="11">
        <v>14.35</v>
      </c>
      <c r="G70" s="11">
        <v>19.28</v>
      </c>
      <c r="H70" s="11">
        <v>260.91000000000003</v>
      </c>
      <c r="I70" s="11" t="s">
        <v>46</v>
      </c>
    </row>
    <row r="71" spans="1:9" ht="15.75" x14ac:dyDescent="0.25">
      <c r="A71" s="63"/>
      <c r="B71" s="41"/>
      <c r="C71" s="12" t="s">
        <v>33</v>
      </c>
      <c r="D71" s="1">
        <v>240</v>
      </c>
      <c r="E71" s="1">
        <v>18.41</v>
      </c>
      <c r="F71" s="1">
        <v>22.06</v>
      </c>
      <c r="G71" s="1">
        <v>31.9</v>
      </c>
      <c r="H71" s="1">
        <v>399.81</v>
      </c>
      <c r="I71" s="21" t="s">
        <v>51</v>
      </c>
    </row>
    <row r="72" spans="1:9" ht="15.75" x14ac:dyDescent="0.25">
      <c r="A72" s="63"/>
      <c r="B72" s="41"/>
      <c r="C72" s="12" t="s">
        <v>34</v>
      </c>
      <c r="D72" s="1">
        <v>200</v>
      </c>
      <c r="E72" s="22">
        <v>0.16</v>
      </c>
      <c r="F72" s="22">
        <v>0.16</v>
      </c>
      <c r="G72" s="22">
        <v>14.9</v>
      </c>
      <c r="H72" s="22">
        <v>61.67</v>
      </c>
      <c r="I72" s="2" t="s">
        <v>42</v>
      </c>
    </row>
    <row r="73" spans="1:9" ht="15.75" x14ac:dyDescent="0.25">
      <c r="A73" s="63"/>
      <c r="B73" s="41"/>
      <c r="C73" s="33" t="s">
        <v>27</v>
      </c>
      <c r="D73" s="2">
        <v>25</v>
      </c>
      <c r="E73" s="2">
        <v>1.88</v>
      </c>
      <c r="F73" s="2">
        <v>0.75</v>
      </c>
      <c r="G73" s="2">
        <v>12.75</v>
      </c>
      <c r="H73" s="2">
        <v>65.25</v>
      </c>
      <c r="I73" s="5" t="s">
        <v>39</v>
      </c>
    </row>
    <row r="74" spans="1:9" ht="15.75" x14ac:dyDescent="0.25">
      <c r="A74" s="63"/>
      <c r="B74" s="41"/>
      <c r="C74" s="18" t="s">
        <v>29</v>
      </c>
      <c r="D74" s="19">
        <v>50</v>
      </c>
      <c r="E74" s="20">
        <v>3.5</v>
      </c>
      <c r="F74" s="19">
        <v>0.5</v>
      </c>
      <c r="G74" s="19">
        <v>25.5</v>
      </c>
      <c r="H74" s="19">
        <v>120.5</v>
      </c>
      <c r="I74" s="5" t="s">
        <v>39</v>
      </c>
    </row>
    <row r="75" spans="1:9" ht="15.75" x14ac:dyDescent="0.25">
      <c r="A75" s="40" t="s">
        <v>18</v>
      </c>
      <c r="B75" s="40"/>
      <c r="C75" s="35"/>
      <c r="D75" s="9">
        <f>SUM(D69:D74)</f>
        <v>865</v>
      </c>
      <c r="E75" s="9">
        <f t="shared" ref="E75:I75" si="9">SUM(E69:E74)</f>
        <v>38.72</v>
      </c>
      <c r="F75" s="9">
        <f t="shared" si="9"/>
        <v>38.019999999999996</v>
      </c>
      <c r="G75" s="9">
        <f t="shared" si="9"/>
        <v>108.13000000000001</v>
      </c>
      <c r="H75" s="9">
        <f t="shared" si="9"/>
        <v>929.54</v>
      </c>
      <c r="I75" s="9">
        <f t="shared" si="9"/>
        <v>0</v>
      </c>
    </row>
    <row r="76" spans="1:9" ht="15.75" x14ac:dyDescent="0.25">
      <c r="A76" s="40" t="s">
        <v>23</v>
      </c>
      <c r="B76" s="40"/>
      <c r="C76" s="35"/>
      <c r="D76" s="9">
        <f>D68+D75</f>
        <v>1685</v>
      </c>
      <c r="E76" s="9">
        <f>E68+E75</f>
        <v>65.77</v>
      </c>
      <c r="F76" s="9">
        <f>F68+F75</f>
        <v>60.559999999999995</v>
      </c>
      <c r="G76" s="9">
        <f>G68+G75</f>
        <v>183.24</v>
      </c>
      <c r="H76" s="9">
        <f>H68+H75</f>
        <v>1548.05</v>
      </c>
      <c r="I76" s="38"/>
    </row>
    <row r="77" spans="1:9" ht="15.75" x14ac:dyDescent="0.25">
      <c r="A77" s="35" t="s">
        <v>14</v>
      </c>
      <c r="B77" s="35"/>
      <c r="C77" s="35"/>
      <c r="D77" s="38"/>
      <c r="E77" s="38"/>
      <c r="F77" s="38"/>
      <c r="G77" s="38"/>
      <c r="H77" s="38"/>
      <c r="I77" s="38"/>
    </row>
    <row r="78" spans="1:9" ht="15.75" x14ac:dyDescent="0.25">
      <c r="A78" s="53" t="s">
        <v>15</v>
      </c>
      <c r="B78" s="41"/>
      <c r="C78" s="8" t="s">
        <v>25</v>
      </c>
      <c r="D78" s="2">
        <v>140</v>
      </c>
      <c r="E78" s="2">
        <v>0.56000000000000005</v>
      </c>
      <c r="F78" s="2">
        <v>0.56000000000000005</v>
      </c>
      <c r="G78" s="2">
        <v>13.72</v>
      </c>
      <c r="H78" s="2">
        <v>65.8</v>
      </c>
      <c r="I78" s="38" t="s">
        <v>37</v>
      </c>
    </row>
    <row r="79" spans="1:9" ht="15.75" x14ac:dyDescent="0.25">
      <c r="A79" s="54"/>
      <c r="B79" s="41"/>
      <c r="C79" s="18" t="s">
        <v>63</v>
      </c>
      <c r="D79" s="20">
        <v>100</v>
      </c>
      <c r="E79" s="4">
        <v>2.8</v>
      </c>
      <c r="F79" s="4">
        <v>1.5</v>
      </c>
      <c r="G79" s="4">
        <v>14</v>
      </c>
      <c r="H79" s="4">
        <v>80</v>
      </c>
      <c r="I79" s="5" t="s">
        <v>39</v>
      </c>
    </row>
    <row r="80" spans="1:9" ht="15.75" x14ac:dyDescent="0.25">
      <c r="A80" s="54"/>
      <c r="B80" s="41">
        <v>3420</v>
      </c>
      <c r="C80" s="8" t="s">
        <v>65</v>
      </c>
      <c r="D80" s="23">
        <v>200</v>
      </c>
      <c r="E80" s="24">
        <v>29.35</v>
      </c>
      <c r="F80" s="4">
        <v>20.87</v>
      </c>
      <c r="G80" s="4">
        <v>14.86</v>
      </c>
      <c r="H80" s="4">
        <v>300.68</v>
      </c>
      <c r="I80" s="23" t="s">
        <v>62</v>
      </c>
    </row>
    <row r="81" spans="1:9" ht="15.75" x14ac:dyDescent="0.25">
      <c r="A81" s="54"/>
      <c r="B81" s="41"/>
      <c r="C81" s="34" t="s">
        <v>30</v>
      </c>
      <c r="D81" s="1">
        <v>200</v>
      </c>
      <c r="E81" s="1">
        <v>0.27</v>
      </c>
      <c r="F81" s="1">
        <v>0.05</v>
      </c>
      <c r="G81" s="1">
        <v>11.12</v>
      </c>
      <c r="H81" s="1">
        <v>46</v>
      </c>
      <c r="I81" s="1" t="s">
        <v>45</v>
      </c>
    </row>
    <row r="82" spans="1:9" ht="15.75" x14ac:dyDescent="0.25">
      <c r="A82" s="54"/>
      <c r="B82" s="41"/>
      <c r="C82" s="34" t="s">
        <v>27</v>
      </c>
      <c r="D82" s="1">
        <v>50</v>
      </c>
      <c r="E82" s="15">
        <v>3.76</v>
      </c>
      <c r="F82" s="15">
        <v>1.5</v>
      </c>
      <c r="G82" s="15">
        <v>25.5</v>
      </c>
      <c r="H82" s="15">
        <v>130.5</v>
      </c>
      <c r="I82" s="1" t="s">
        <v>39</v>
      </c>
    </row>
    <row r="83" spans="1:9" ht="15.75" x14ac:dyDescent="0.25">
      <c r="A83" s="40" t="s">
        <v>16</v>
      </c>
      <c r="B83" s="40"/>
      <c r="C83" s="35"/>
      <c r="D83" s="9">
        <f t="shared" ref="D83:H83" si="10">SUM(D78:D82)</f>
        <v>690</v>
      </c>
      <c r="E83" s="9">
        <f t="shared" si="10"/>
        <v>36.74</v>
      </c>
      <c r="F83" s="9">
        <f t="shared" si="10"/>
        <v>24.48</v>
      </c>
      <c r="G83" s="9">
        <f t="shared" si="10"/>
        <v>79.199999999999989</v>
      </c>
      <c r="H83" s="9">
        <f t="shared" si="10"/>
        <v>622.98</v>
      </c>
      <c r="I83" s="38"/>
    </row>
    <row r="84" spans="1:9" ht="15.75" x14ac:dyDescent="0.25">
      <c r="A84" s="53" t="s">
        <v>17</v>
      </c>
      <c r="B84" s="41"/>
      <c r="C84" s="17" t="s">
        <v>48</v>
      </c>
      <c r="D84" s="1">
        <v>100</v>
      </c>
      <c r="E84" s="38">
        <v>1.1000000000000001</v>
      </c>
      <c r="F84" s="38">
        <v>0.2</v>
      </c>
      <c r="G84" s="38">
        <v>3.8</v>
      </c>
      <c r="H84" s="38">
        <v>21.4</v>
      </c>
      <c r="I84" s="11" t="s">
        <v>44</v>
      </c>
    </row>
    <row r="85" spans="1:9" ht="16.5" customHeight="1" x14ac:dyDescent="0.25">
      <c r="A85" s="54"/>
      <c r="B85" s="41"/>
      <c r="C85" s="45" t="s">
        <v>64</v>
      </c>
      <c r="D85" s="28">
        <v>250</v>
      </c>
      <c r="E85" s="1">
        <v>7.52</v>
      </c>
      <c r="F85" s="1">
        <v>8.11</v>
      </c>
      <c r="G85" s="1">
        <v>16.95</v>
      </c>
      <c r="H85" s="1">
        <v>170.86</v>
      </c>
      <c r="I85" s="3" t="s">
        <v>71</v>
      </c>
    </row>
    <row r="86" spans="1:9" ht="15.75" x14ac:dyDescent="0.25">
      <c r="A86" s="54"/>
      <c r="B86" s="41"/>
      <c r="C86" s="35" t="s">
        <v>75</v>
      </c>
      <c r="D86" s="38">
        <v>100</v>
      </c>
      <c r="E86" s="38">
        <v>0.99</v>
      </c>
      <c r="F86" s="38">
        <v>5.05</v>
      </c>
      <c r="G86" s="38">
        <v>4.75</v>
      </c>
      <c r="H86" s="38">
        <v>68.44</v>
      </c>
      <c r="I86" s="38" t="s">
        <v>74</v>
      </c>
    </row>
    <row r="87" spans="1:9" ht="15.75" x14ac:dyDescent="0.25">
      <c r="A87" s="54"/>
      <c r="B87" s="41">
        <v>5162</v>
      </c>
      <c r="C87" s="33" t="s">
        <v>66</v>
      </c>
      <c r="D87" s="6">
        <v>150</v>
      </c>
      <c r="E87" s="2">
        <v>3.31</v>
      </c>
      <c r="F87" s="2">
        <v>6.32</v>
      </c>
      <c r="G87" s="2">
        <v>22.04</v>
      </c>
      <c r="H87" s="2">
        <v>158.28</v>
      </c>
      <c r="I87" s="11" t="s">
        <v>73</v>
      </c>
    </row>
    <row r="88" spans="1:9" ht="15.75" x14ac:dyDescent="0.25">
      <c r="A88" s="54"/>
      <c r="B88" s="41"/>
      <c r="C88" s="18" t="s">
        <v>58</v>
      </c>
      <c r="D88" s="19">
        <v>200</v>
      </c>
      <c r="E88" s="1">
        <v>1</v>
      </c>
      <c r="F88" s="1">
        <v>0.2</v>
      </c>
      <c r="G88" s="1">
        <v>20.2</v>
      </c>
      <c r="H88" s="1">
        <v>92</v>
      </c>
      <c r="I88" s="3" t="s">
        <v>39</v>
      </c>
    </row>
    <row r="89" spans="1:9" ht="15.75" x14ac:dyDescent="0.25">
      <c r="A89" s="54"/>
      <c r="B89" s="41"/>
      <c r="C89" s="33" t="s">
        <v>27</v>
      </c>
      <c r="D89" s="2">
        <v>25</v>
      </c>
      <c r="E89" s="2">
        <v>1.88</v>
      </c>
      <c r="F89" s="2">
        <v>0.75</v>
      </c>
      <c r="G89" s="2">
        <v>12.75</v>
      </c>
      <c r="H89" s="2">
        <v>65.25</v>
      </c>
      <c r="I89" s="5" t="s">
        <v>39</v>
      </c>
    </row>
    <row r="90" spans="1:9" ht="15.75" x14ac:dyDescent="0.25">
      <c r="A90" s="55"/>
      <c r="B90" s="41"/>
      <c r="C90" s="18" t="s">
        <v>29</v>
      </c>
      <c r="D90" s="19">
        <v>50</v>
      </c>
      <c r="E90" s="20">
        <v>3.5</v>
      </c>
      <c r="F90" s="19">
        <v>0.5</v>
      </c>
      <c r="G90" s="19">
        <v>25.5</v>
      </c>
      <c r="H90" s="19">
        <v>120.5</v>
      </c>
      <c r="I90" s="5" t="s">
        <v>39</v>
      </c>
    </row>
    <row r="91" spans="1:9" ht="15.75" x14ac:dyDescent="0.25">
      <c r="A91" s="40" t="s">
        <v>18</v>
      </c>
      <c r="B91" s="40"/>
      <c r="C91" s="35"/>
      <c r="D91" s="9">
        <f t="shared" ref="D91:H91" si="11">SUM(D84:D90)</f>
        <v>875</v>
      </c>
      <c r="E91" s="9">
        <f t="shared" si="11"/>
        <v>19.3</v>
      </c>
      <c r="F91" s="9">
        <f t="shared" si="11"/>
        <v>21.13</v>
      </c>
      <c r="G91" s="9">
        <f t="shared" si="11"/>
        <v>105.99</v>
      </c>
      <c r="H91" s="9">
        <f t="shared" si="11"/>
        <v>696.73</v>
      </c>
      <c r="I91" s="38"/>
    </row>
    <row r="92" spans="1:9" ht="15.75" x14ac:dyDescent="0.25">
      <c r="A92" s="40" t="s">
        <v>23</v>
      </c>
      <c r="B92" s="40"/>
      <c r="C92" s="35"/>
      <c r="D92" s="9">
        <f t="shared" ref="D92:H92" si="12">D83+D91</f>
        <v>1565</v>
      </c>
      <c r="E92" s="9">
        <f t="shared" si="12"/>
        <v>56.040000000000006</v>
      </c>
      <c r="F92" s="9">
        <f t="shared" si="12"/>
        <v>45.61</v>
      </c>
      <c r="G92" s="9">
        <f t="shared" si="12"/>
        <v>185.19</v>
      </c>
      <c r="H92" s="9">
        <f t="shared" si="12"/>
        <v>1319.71</v>
      </c>
      <c r="I92" s="38"/>
    </row>
    <row r="93" spans="1:9" ht="15.75" x14ac:dyDescent="0.25">
      <c r="A93" s="40"/>
      <c r="B93" s="40"/>
      <c r="C93" s="35"/>
      <c r="D93" s="9"/>
      <c r="E93" s="9"/>
      <c r="F93" s="9"/>
      <c r="G93" s="9"/>
      <c r="H93" s="9"/>
      <c r="I93" s="38"/>
    </row>
    <row r="94" spans="1:9" ht="15.75" x14ac:dyDescent="0.25">
      <c r="A94" s="39" t="s">
        <v>19</v>
      </c>
      <c r="B94" s="39"/>
      <c r="C94" s="35"/>
      <c r="D94" s="25">
        <f>(D18+D35+D50+D68+D83)/5</f>
        <v>762</v>
      </c>
      <c r="E94" s="49">
        <f t="shared" ref="E94:H94" si="13">(E18+E35+E50+E68+E83)/5</f>
        <v>33.327999999999996</v>
      </c>
      <c r="F94" s="49">
        <f t="shared" si="13"/>
        <v>28.667999999999996</v>
      </c>
      <c r="G94" s="49">
        <f t="shared" si="13"/>
        <v>91.998000000000005</v>
      </c>
      <c r="H94" s="49">
        <f t="shared" si="13"/>
        <v>751.01199999999994</v>
      </c>
      <c r="I94" s="38"/>
    </row>
    <row r="95" spans="1:9" ht="15.75" x14ac:dyDescent="0.25">
      <c r="A95" s="40" t="s">
        <v>20</v>
      </c>
      <c r="B95" s="40"/>
      <c r="C95" s="35"/>
      <c r="D95" s="25">
        <f>(D27+D43+D59+D75+D91)/5</f>
        <v>911</v>
      </c>
      <c r="E95" s="49">
        <f t="shared" ref="E95:H95" si="14">(E27+E43+E59+E75+E91)/5</f>
        <v>31.731999999999999</v>
      </c>
      <c r="F95" s="49">
        <f t="shared" si="14"/>
        <v>30.165999999999997</v>
      </c>
      <c r="G95" s="49">
        <f t="shared" si="14"/>
        <v>113.16</v>
      </c>
      <c r="H95" s="49">
        <f t="shared" si="14"/>
        <v>871.65600000000018</v>
      </c>
      <c r="I95" s="38"/>
    </row>
    <row r="96" spans="1:9" ht="15.75" x14ac:dyDescent="0.25">
      <c r="A96" s="39" t="s">
        <v>24</v>
      </c>
      <c r="B96" s="39"/>
      <c r="C96" s="35"/>
      <c r="D96" s="25">
        <f>SUM(D94:D95)</f>
        <v>1673</v>
      </c>
      <c r="E96" s="49">
        <f t="shared" ref="E96:H96" si="15">SUM(E94:E95)</f>
        <v>65.06</v>
      </c>
      <c r="F96" s="49">
        <f t="shared" si="15"/>
        <v>58.833999999999989</v>
      </c>
      <c r="G96" s="49">
        <f t="shared" si="15"/>
        <v>205.15800000000002</v>
      </c>
      <c r="H96" s="49">
        <f t="shared" si="15"/>
        <v>1622.6680000000001</v>
      </c>
      <c r="I96" s="35"/>
    </row>
    <row r="97" spans="4:5" ht="30" customHeight="1" x14ac:dyDescent="0.25">
      <c r="D97" s="46"/>
      <c r="E97" s="46"/>
    </row>
    <row r="98" spans="4:5" ht="30" customHeight="1" x14ac:dyDescent="0.25">
      <c r="D98" s="46"/>
      <c r="E98" s="46"/>
    </row>
    <row r="99" spans="4:5" ht="30" customHeight="1" x14ac:dyDescent="0.25">
      <c r="D99" s="46"/>
      <c r="E99" s="46"/>
    </row>
    <row r="105" spans="4:5" ht="15" customHeight="1" x14ac:dyDescent="0.25"/>
    <row r="132" ht="15" customHeight="1" x14ac:dyDescent="0.25"/>
  </sheetData>
  <mergeCells count="28">
    <mergeCell ref="A1:C1"/>
    <mergeCell ref="F1:I1"/>
    <mergeCell ref="A2:C3"/>
    <mergeCell ref="E2:I3"/>
    <mergeCell ref="A4:C4"/>
    <mergeCell ref="F4:I4"/>
    <mergeCell ref="A6:C6"/>
    <mergeCell ref="A11:A12"/>
    <mergeCell ref="C11:C12"/>
    <mergeCell ref="A31:A34"/>
    <mergeCell ref="A36:A42"/>
    <mergeCell ref="A9:J9"/>
    <mergeCell ref="F6:I6"/>
    <mergeCell ref="A7:I7"/>
    <mergeCell ref="A8:I8"/>
    <mergeCell ref="D11:D12"/>
    <mergeCell ref="E11:G11"/>
    <mergeCell ref="A84:A90"/>
    <mergeCell ref="A46:A49"/>
    <mergeCell ref="A52:A58"/>
    <mergeCell ref="I11:I12"/>
    <mergeCell ref="A19:A25"/>
    <mergeCell ref="H11:H12"/>
    <mergeCell ref="B11:B12"/>
    <mergeCell ref="A15:A17"/>
    <mergeCell ref="A63:A67"/>
    <mergeCell ref="A69:A74"/>
    <mergeCell ref="A78:A8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8" max="9" man="1"/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 2</vt:lpstr>
      <vt:lpstr>Лист2</vt:lpstr>
      <vt:lpstr>Лист3</vt:lpstr>
      <vt:lpstr>'меню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2024-10-16T07:19:56Z</dcterms:modified>
</cp:coreProperties>
</file>